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<sst xmlns="http://schemas.openxmlformats.org/spreadsheetml/2006/main" count="91" uniqueCount="54">
  <si>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</si>
  <si>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</si>
  <si>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</si>
  <si>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</si>
  <si>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</si>
  <si>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</si>
  <si>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</si>
  <si>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</si>
  <si>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</si>
  <si>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</si>
  <si>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</si>
  <si>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</si>
  <si>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</si>
  <si>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</si>
  <si>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</si>
  <si>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</si>
  <si>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</si>
  <si>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</si>
  <si>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</si>
  <si>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</si>
  <si>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</si>
  <si>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</si>
  <si>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</si>
  <si>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</si>
  <si>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</si>
  <si>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</si>
  <si>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</si>
  <si>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</si>
  <si>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</si>
  <si>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</si>
  <si>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</si>
  <si>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</si>
  <si>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</si>
  <si>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</si>
  <si>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</si>
  <si>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</si>
  <si>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</si>
  <si>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</si>
  <si>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</si>
  <si>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</si>
  <si>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</si>
  <si>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</si>
  <si>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</si>
  <si>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</si>
  <si>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</si>
  <si>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</si>
  <si>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</si>
  <si>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</si>
  <si>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</si>
  <si>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Гл.инженер:                             Храмов М.Е.</t>
  </si>
  <si>
    <t>гвс</t>
  </si>
  <si>
    <t>Грибоедова 7/2</t>
  </si>
  <si>
    <t>Рапорт потребленной тепловой энергии домами,находящихся на обслуживании ООО "ЖЭЦ" за август 2017год.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</si>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</sst>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11" sqref="S1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24" customHeight="1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21.7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 hidden="1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2</v>
      </c>
      <c r="B6" s="2" t="s">
        <v>21</v>
      </c>
      <c r="C6" s="3" t="s">
        <v>50</v>
      </c>
      <c r="D6" s="4">
        <v>42940</v>
      </c>
      <c r="E6" s="9">
        <v>2636</v>
      </c>
      <c r="F6" s="4">
        <v>42970</v>
      </c>
      <c r="G6" s="9">
        <v>2737</v>
      </c>
      <c r="H6" s="5">
        <f aca="true" t="shared" si="0" ref="H6:H28">G6-E6</f>
        <v>101</v>
      </c>
      <c r="I6" s="5">
        <v>148627</v>
      </c>
      <c r="J6" s="5">
        <v>156750</v>
      </c>
      <c r="K6" s="5">
        <v>117704</v>
      </c>
      <c r="L6" s="5">
        <v>124631</v>
      </c>
      <c r="M6" s="6">
        <v>18572</v>
      </c>
      <c r="N6" s="6">
        <v>19293</v>
      </c>
      <c r="O6" s="6">
        <f aca="true" t="shared" si="1" ref="O6:O28">N6-M6</f>
        <v>721</v>
      </c>
      <c r="P6" s="6">
        <f aca="true" t="shared" si="2" ref="P6:P28">O6/24</f>
        <v>30.041666666666668</v>
      </c>
      <c r="Q6" s="5">
        <f>(J6-I6)-(L6-K6)</f>
        <v>1196</v>
      </c>
    </row>
    <row r="7" spans="1:17" ht="15">
      <c r="A7" s="1">
        <v>4</v>
      </c>
      <c r="B7" s="2" t="s">
        <v>51</v>
      </c>
      <c r="C7" s="3" t="s">
        <v>50</v>
      </c>
      <c r="D7" s="4">
        <v>42940</v>
      </c>
      <c r="E7" s="9">
        <v>1202</v>
      </c>
      <c r="F7" s="4">
        <v>42970</v>
      </c>
      <c r="G7" s="9">
        <v>1286</v>
      </c>
      <c r="H7" s="5">
        <f t="shared" si="0"/>
        <v>84</v>
      </c>
      <c r="I7" s="5">
        <v>69372</v>
      </c>
      <c r="J7" s="5">
        <v>76779</v>
      </c>
      <c r="K7" s="5">
        <v>56693</v>
      </c>
      <c r="L7" s="5">
        <v>63269</v>
      </c>
      <c r="M7" s="6">
        <v>9214</v>
      </c>
      <c r="N7" s="6">
        <v>9934</v>
      </c>
      <c r="O7" s="6">
        <f t="shared" si="1"/>
        <v>720</v>
      </c>
      <c r="P7" s="6">
        <f t="shared" si="2"/>
        <v>30</v>
      </c>
      <c r="Q7" s="5">
        <f>(J7-I7)-(L7-K7)</f>
        <v>831</v>
      </c>
    </row>
    <row r="8" spans="1:17" ht="15">
      <c r="A8" s="1">
        <v>8</v>
      </c>
      <c r="B8" s="2" t="s">
        <v>22</v>
      </c>
      <c r="C8" s="3" t="s">
        <v>50</v>
      </c>
      <c r="D8" s="4">
        <v>42940</v>
      </c>
      <c r="E8" s="9">
        <v>1030</v>
      </c>
      <c r="F8" s="4">
        <v>42970</v>
      </c>
      <c r="G8" s="9">
        <v>1053</v>
      </c>
      <c r="H8" s="5">
        <f t="shared" si="0"/>
        <v>23</v>
      </c>
      <c r="I8" s="5">
        <v>37656</v>
      </c>
      <c r="J8" s="5">
        <v>38605</v>
      </c>
      <c r="K8" s="5">
        <v>27751</v>
      </c>
      <c r="L8" s="5">
        <v>28515</v>
      </c>
      <c r="M8" s="6">
        <v>26947</v>
      </c>
      <c r="N8" s="6">
        <v>27667</v>
      </c>
      <c r="O8" s="6">
        <f t="shared" si="1"/>
        <v>720</v>
      </c>
      <c r="P8" s="6">
        <f t="shared" si="2"/>
        <v>30</v>
      </c>
      <c r="Q8" s="5">
        <f>(J8-I8)-(L8-K8)</f>
        <v>185</v>
      </c>
    </row>
    <row r="9" spans="1:17" ht="15">
      <c r="A9" s="1">
        <v>10</v>
      </c>
      <c r="B9" s="2" t="s">
        <v>48</v>
      </c>
      <c r="C9" s="3" t="s">
        <v>50</v>
      </c>
      <c r="D9" s="4">
        <v>42940</v>
      </c>
      <c r="E9" s="9">
        <v>778</v>
      </c>
      <c r="F9" s="4">
        <v>42970</v>
      </c>
      <c r="G9" s="9">
        <v>795</v>
      </c>
      <c r="H9" s="5">
        <f t="shared" si="0"/>
        <v>17</v>
      </c>
      <c r="I9" s="5">
        <v>35352</v>
      </c>
      <c r="J9" s="5">
        <v>36229</v>
      </c>
      <c r="K9" s="5">
        <v>26273</v>
      </c>
      <c r="L9" s="5">
        <v>26941</v>
      </c>
      <c r="M9" s="6">
        <v>26873</v>
      </c>
      <c r="N9" s="6">
        <v>27593</v>
      </c>
      <c r="O9" s="6">
        <f t="shared" si="1"/>
        <v>720</v>
      </c>
      <c r="P9" s="6">
        <f t="shared" si="2"/>
        <v>30</v>
      </c>
      <c r="Q9" s="5">
        <f>(J9-I9)-(L9-K9)</f>
        <v>209</v>
      </c>
    </row>
    <row r="10" spans="1:17" ht="15">
      <c r="A10" s="1">
        <v>15</v>
      </c>
      <c r="B10" s="2" t="s">
        <v>47</v>
      </c>
      <c r="C10" s="3" t="s">
        <v>50</v>
      </c>
      <c r="D10" s="4">
        <v>42940</v>
      </c>
      <c r="E10" s="9">
        <v>0</v>
      </c>
      <c r="F10" s="4">
        <v>42970</v>
      </c>
      <c r="G10" s="9">
        <v>36</v>
      </c>
      <c r="H10" s="5">
        <f t="shared" si="0"/>
        <v>36</v>
      </c>
      <c r="I10" s="5">
        <v>0</v>
      </c>
      <c r="J10" s="5">
        <v>1619</v>
      </c>
      <c r="K10" s="5">
        <v>0</v>
      </c>
      <c r="L10" s="5">
        <v>1178</v>
      </c>
      <c r="M10" s="6">
        <v>0</v>
      </c>
      <c r="N10" s="6">
        <v>1171</v>
      </c>
      <c r="O10" s="6">
        <f t="shared" si="1"/>
        <v>1171</v>
      </c>
      <c r="P10" s="6">
        <f t="shared" si="2"/>
        <v>48.791666666666664</v>
      </c>
      <c r="Q10" s="5">
        <f>(J10-I10)-(L10-K10)</f>
        <v>441</v>
      </c>
    </row>
    <row r="11" spans="1:17" ht="15">
      <c r="A11" s="1">
        <v>18</v>
      </c>
      <c r="B11" s="2" t="s">
        <v>23</v>
      </c>
      <c r="C11" s="3" t="s">
        <v>50</v>
      </c>
      <c r="D11" s="4">
        <v>42940</v>
      </c>
      <c r="E11" s="9">
        <v>801</v>
      </c>
      <c r="F11" s="4">
        <v>42970</v>
      </c>
      <c r="G11" s="9">
        <v>830</v>
      </c>
      <c r="H11" s="5">
        <f t="shared" si="0"/>
        <v>29</v>
      </c>
      <c r="I11" s="5">
        <v>27832</v>
      </c>
      <c r="J11" s="5">
        <v>28971</v>
      </c>
      <c r="K11" s="5">
        <v>17494</v>
      </c>
      <c r="L11" s="5">
        <v>18275</v>
      </c>
      <c r="M11" s="6">
        <v>18572</v>
      </c>
      <c r="N11" s="6">
        <v>19293</v>
      </c>
      <c r="O11" s="6">
        <f t="shared" si="1"/>
        <v>721</v>
      </c>
      <c r="P11" s="6">
        <f t="shared" si="2"/>
        <v>30.041666666666668</v>
      </c>
      <c r="Q11" s="5">
        <f aca="true" t="shared" si="3" ref="Q11:Q18">(J11-I11)-(L11-K11)</f>
        <v>358</v>
      </c>
    </row>
    <row r="12" spans="1:17" ht="15">
      <c r="A12" s="1">
        <v>27</v>
      </c>
      <c r="B12" s="2" t="s">
        <v>24</v>
      </c>
      <c r="C12" s="3" t="s">
        <v>50</v>
      </c>
      <c r="D12" s="4">
        <v>42940</v>
      </c>
      <c r="E12" s="11">
        <v>897</v>
      </c>
      <c r="F12" s="4">
        <v>42970</v>
      </c>
      <c r="G12" s="11">
        <v>920</v>
      </c>
      <c r="H12" s="5">
        <f t="shared" si="0"/>
        <v>23</v>
      </c>
      <c r="I12" s="5">
        <v>59377</v>
      </c>
      <c r="J12" s="5">
        <v>60942</v>
      </c>
      <c r="K12" s="5">
        <v>50844</v>
      </c>
      <c r="L12" s="5">
        <v>52204</v>
      </c>
      <c r="M12" s="6">
        <v>25399</v>
      </c>
      <c r="N12" s="6">
        <v>26129</v>
      </c>
      <c r="O12" s="6">
        <f t="shared" si="1"/>
        <v>730</v>
      </c>
      <c r="P12" s="6">
        <f t="shared" si="2"/>
        <v>30.416666666666668</v>
      </c>
      <c r="Q12" s="5">
        <f t="shared" si="3"/>
        <v>205</v>
      </c>
    </row>
    <row r="13" spans="1:17" ht="15">
      <c r="A13" s="1">
        <v>29</v>
      </c>
      <c r="B13" s="2" t="s">
        <v>25</v>
      </c>
      <c r="C13" s="3" t="s">
        <v>50</v>
      </c>
      <c r="D13" s="4">
        <v>42940</v>
      </c>
      <c r="E13" s="9">
        <v>29</v>
      </c>
      <c r="F13" s="4">
        <v>42970</v>
      </c>
      <c r="G13" s="9">
        <v>57</v>
      </c>
      <c r="H13" s="5">
        <f t="shared" si="0"/>
        <v>28</v>
      </c>
      <c r="I13" s="5">
        <v>2736</v>
      </c>
      <c r="J13" s="5">
        <v>5525</v>
      </c>
      <c r="K13" s="5">
        <v>2479</v>
      </c>
      <c r="L13" s="5">
        <v>5042</v>
      </c>
      <c r="M13" s="6">
        <v>1078</v>
      </c>
      <c r="N13" s="6">
        <v>1798</v>
      </c>
      <c r="O13" s="6">
        <f t="shared" si="1"/>
        <v>720</v>
      </c>
      <c r="P13" s="6">
        <f t="shared" si="2"/>
        <v>30</v>
      </c>
      <c r="Q13" s="5">
        <f t="shared" si="3"/>
        <v>226</v>
      </c>
    </row>
    <row r="14" spans="1:17" ht="15">
      <c r="A14" s="1">
        <v>31</v>
      </c>
      <c r="B14" s="2" t="s">
        <v>26</v>
      </c>
      <c r="C14" s="3" t="s">
        <v>50</v>
      </c>
      <c r="D14" s="4">
        <v>42940</v>
      </c>
      <c r="E14" s="9">
        <v>328</v>
      </c>
      <c r="F14" s="4">
        <v>42970</v>
      </c>
      <c r="G14" s="9">
        <v>353</v>
      </c>
      <c r="H14" s="5">
        <f t="shared" si="0"/>
        <v>25</v>
      </c>
      <c r="I14" s="5">
        <v>27037</v>
      </c>
      <c r="J14" s="5">
        <v>29312</v>
      </c>
      <c r="K14" s="5">
        <v>23818</v>
      </c>
      <c r="L14" s="5">
        <v>25848</v>
      </c>
      <c r="M14" s="6">
        <v>9975</v>
      </c>
      <c r="N14" s="6">
        <v>10696</v>
      </c>
      <c r="O14" s="6">
        <f t="shared" si="1"/>
        <v>721</v>
      </c>
      <c r="P14" s="6">
        <f t="shared" si="2"/>
        <v>30.041666666666668</v>
      </c>
      <c r="Q14" s="5">
        <f t="shared" si="3"/>
        <v>245</v>
      </c>
    </row>
    <row r="15" spans="1:17" ht="13.5" customHeight="1">
      <c r="A15" s="1">
        <v>33</v>
      </c>
      <c r="B15" s="2" t="s">
        <v>27</v>
      </c>
      <c r="C15" s="3" t="s">
        <v>50</v>
      </c>
      <c r="D15" s="4">
        <v>42940</v>
      </c>
      <c r="E15" s="9">
        <v>2098</v>
      </c>
      <c r="F15" s="4">
        <v>42970</v>
      </c>
      <c r="G15" s="9">
        <v>2150</v>
      </c>
      <c r="H15" s="5">
        <f t="shared" si="0"/>
        <v>52</v>
      </c>
      <c r="I15" s="5">
        <v>132412</v>
      </c>
      <c r="J15" s="5">
        <v>136522</v>
      </c>
      <c r="K15" s="5">
        <v>114505</v>
      </c>
      <c r="L15" s="5">
        <v>118233</v>
      </c>
      <c r="M15" s="6">
        <v>27015</v>
      </c>
      <c r="N15" s="6">
        <v>27735</v>
      </c>
      <c r="O15" s="6">
        <f t="shared" si="1"/>
        <v>720</v>
      </c>
      <c r="P15" s="6">
        <f t="shared" si="2"/>
        <v>30</v>
      </c>
      <c r="Q15" s="5">
        <f t="shared" si="3"/>
        <v>382</v>
      </c>
    </row>
    <row r="16" spans="1:17" ht="13.5" customHeight="1">
      <c r="A16" s="1">
        <v>35</v>
      </c>
      <c r="B16" s="2" t="s">
        <v>28</v>
      </c>
      <c r="C16" s="3" t="s">
        <v>50</v>
      </c>
      <c r="D16" s="4">
        <v>42940</v>
      </c>
      <c r="E16" s="10">
        <v>747</v>
      </c>
      <c r="F16" s="4">
        <v>42970</v>
      </c>
      <c r="G16" s="10">
        <v>800</v>
      </c>
      <c r="H16" s="5">
        <f t="shared" si="0"/>
        <v>53</v>
      </c>
      <c r="I16" s="8">
        <v>62081</v>
      </c>
      <c r="J16" s="8">
        <v>67363</v>
      </c>
      <c r="K16" s="7">
        <v>58476</v>
      </c>
      <c r="L16" s="7">
        <v>63181</v>
      </c>
      <c r="M16" s="6">
        <v>8059</v>
      </c>
      <c r="N16" s="6">
        <v>8740</v>
      </c>
      <c r="O16" s="6">
        <f t="shared" si="1"/>
        <v>681</v>
      </c>
      <c r="P16" s="6">
        <f t="shared" si="2"/>
        <v>28.375</v>
      </c>
      <c r="Q16" s="5">
        <f t="shared" si="3"/>
        <v>577</v>
      </c>
    </row>
    <row r="17" spans="1:17" ht="13.5" customHeight="1">
      <c r="A17" s="1">
        <v>37</v>
      </c>
      <c r="B17" s="2" t="s">
        <v>29</v>
      </c>
      <c r="C17" s="3" t="s">
        <v>50</v>
      </c>
      <c r="D17" s="4">
        <v>42940</v>
      </c>
      <c r="E17" s="9">
        <v>1589</v>
      </c>
      <c r="F17" s="4">
        <v>42970</v>
      </c>
      <c r="G17" s="9">
        <v>1645</v>
      </c>
      <c r="H17" s="5">
        <f t="shared" si="0"/>
        <v>56</v>
      </c>
      <c r="I17" s="5">
        <v>105229</v>
      </c>
      <c r="J17" s="5">
        <v>109527</v>
      </c>
      <c r="K17" s="5">
        <v>90126</v>
      </c>
      <c r="L17" s="5">
        <v>93933</v>
      </c>
      <c r="M17" s="6">
        <v>18572</v>
      </c>
      <c r="N17" s="6">
        <v>19293</v>
      </c>
      <c r="O17" s="6">
        <f t="shared" si="1"/>
        <v>721</v>
      </c>
      <c r="P17" s="6">
        <f t="shared" si="2"/>
        <v>30.041666666666668</v>
      </c>
      <c r="Q17" s="5">
        <f t="shared" si="3"/>
        <v>491</v>
      </c>
    </row>
    <row r="18" spans="1:17" ht="15" customHeight="1">
      <c r="A18" s="1">
        <v>43</v>
      </c>
      <c r="B18" s="2" t="s">
        <v>30</v>
      </c>
      <c r="C18" s="3" t="s">
        <v>50</v>
      </c>
      <c r="D18" s="4">
        <v>42940</v>
      </c>
      <c r="E18" s="9">
        <v>414</v>
      </c>
      <c r="F18" s="4">
        <v>42970</v>
      </c>
      <c r="G18" s="9">
        <v>448</v>
      </c>
      <c r="H18" s="5">
        <f t="shared" si="0"/>
        <v>34</v>
      </c>
      <c r="I18" s="5">
        <v>22750</v>
      </c>
      <c r="J18" s="5">
        <v>24798</v>
      </c>
      <c r="K18" s="5">
        <v>19469</v>
      </c>
      <c r="L18" s="5">
        <v>21233</v>
      </c>
      <c r="M18" s="6">
        <v>9976</v>
      </c>
      <c r="N18" s="6">
        <v>10696</v>
      </c>
      <c r="O18" s="6">
        <f t="shared" si="1"/>
        <v>720</v>
      </c>
      <c r="P18" s="6">
        <f t="shared" si="2"/>
        <v>30</v>
      </c>
      <c r="Q18" s="5">
        <f t="shared" si="3"/>
        <v>284</v>
      </c>
    </row>
    <row r="19" spans="1:17" ht="15">
      <c r="A19" s="1">
        <v>45</v>
      </c>
      <c r="B19" s="2" t="s">
        <v>31</v>
      </c>
      <c r="C19" s="3" t="s">
        <v>50</v>
      </c>
      <c r="D19" s="4">
        <v>42940</v>
      </c>
      <c r="E19" s="9"/>
      <c r="F19" s="4">
        <v>42970</v>
      </c>
      <c r="G19" s="9"/>
      <c r="H19" s="5" t="s">
        <v>53</v>
      </c>
      <c r="I19" s="5"/>
      <c r="J19" s="5"/>
      <c r="K19" s="5"/>
      <c r="L19" s="5"/>
      <c r="M19" s="6"/>
      <c r="N19" s="6"/>
      <c r="O19" s="6">
        <f t="shared" si="1"/>
        <v>0</v>
      </c>
      <c r="P19" s="6"/>
      <c r="Q19" s="5"/>
    </row>
    <row r="20" spans="1:17" ht="15">
      <c r="A20" s="1">
        <v>47</v>
      </c>
      <c r="B20" s="2" t="s">
        <v>32</v>
      </c>
      <c r="C20" s="3" t="s">
        <v>50</v>
      </c>
      <c r="D20" s="4">
        <v>42940</v>
      </c>
      <c r="E20" s="9">
        <v>1161</v>
      </c>
      <c r="F20" s="4">
        <v>42970</v>
      </c>
      <c r="G20" s="9"/>
      <c r="H20" s="5" t="s">
        <v>53</v>
      </c>
      <c r="I20" s="5">
        <v>64273</v>
      </c>
      <c r="J20" s="5"/>
      <c r="K20" s="5">
        <v>53653</v>
      </c>
      <c r="L20" s="5"/>
      <c r="M20" s="6">
        <v>26947</v>
      </c>
      <c r="N20" s="6"/>
      <c r="O20" s="6">
        <f t="shared" si="1"/>
        <v>-26947</v>
      </c>
      <c r="P20" s="6">
        <f t="shared" si="2"/>
        <v>-1122.7916666666667</v>
      </c>
      <c r="Q20" s="5"/>
    </row>
    <row r="21" spans="1:17" ht="15">
      <c r="A21" s="1">
        <v>49</v>
      </c>
      <c r="B21" s="2" t="s">
        <v>33</v>
      </c>
      <c r="C21" s="3" t="s">
        <v>50</v>
      </c>
      <c r="D21" s="4">
        <v>42940</v>
      </c>
      <c r="E21" s="9">
        <v>52</v>
      </c>
      <c r="F21" s="4">
        <v>42970</v>
      </c>
      <c r="G21" s="9">
        <v>102</v>
      </c>
      <c r="H21" s="5">
        <f t="shared" si="0"/>
        <v>50</v>
      </c>
      <c r="I21" s="5">
        <v>1976</v>
      </c>
      <c r="J21" s="5">
        <v>3892</v>
      </c>
      <c r="K21" s="5">
        <v>1422</v>
      </c>
      <c r="L21" s="5">
        <v>2794</v>
      </c>
      <c r="M21" s="6">
        <v>1077</v>
      </c>
      <c r="N21" s="6">
        <v>1797</v>
      </c>
      <c r="O21" s="6">
        <f t="shared" si="1"/>
        <v>720</v>
      </c>
      <c r="P21" s="6">
        <f t="shared" si="2"/>
        <v>30</v>
      </c>
      <c r="Q21" s="5">
        <f>(J21-I21)-(L21-K21)</f>
        <v>544</v>
      </c>
    </row>
    <row r="22" spans="1:17" ht="15">
      <c r="A22" s="1">
        <v>51</v>
      </c>
      <c r="B22" s="2" t="s">
        <v>34</v>
      </c>
      <c r="C22" s="3" t="s">
        <v>50</v>
      </c>
      <c r="D22" s="4">
        <v>42940</v>
      </c>
      <c r="E22" s="9">
        <v>40</v>
      </c>
      <c r="F22" s="4">
        <v>42970</v>
      </c>
      <c r="G22" s="9">
        <v>76</v>
      </c>
      <c r="H22" s="5">
        <f t="shared" si="0"/>
        <v>36</v>
      </c>
      <c r="I22" s="5">
        <v>1825</v>
      </c>
      <c r="J22" s="5">
        <v>3582</v>
      </c>
      <c r="K22" s="5">
        <v>1325</v>
      </c>
      <c r="L22" s="5">
        <v>2657</v>
      </c>
      <c r="M22" s="6">
        <v>1077</v>
      </c>
      <c r="N22" s="6">
        <v>1797</v>
      </c>
      <c r="O22" s="6">
        <f t="shared" si="1"/>
        <v>720</v>
      </c>
      <c r="P22" s="6">
        <f t="shared" si="2"/>
        <v>30</v>
      </c>
      <c r="Q22" s="5">
        <f>(J22-I22)-(L22-K22)</f>
        <v>425</v>
      </c>
    </row>
    <row r="23" spans="1:17" ht="15" customHeight="1">
      <c r="A23" s="1">
        <v>54</v>
      </c>
      <c r="B23" s="2" t="s">
        <v>35</v>
      </c>
      <c r="C23" s="3" t="s">
        <v>50</v>
      </c>
      <c r="D23" s="4">
        <v>42940</v>
      </c>
      <c r="E23" s="9">
        <v>682</v>
      </c>
      <c r="F23" s="4">
        <v>42970</v>
      </c>
      <c r="G23" s="9">
        <v>732</v>
      </c>
      <c r="H23" s="5">
        <f t="shared" si="0"/>
        <v>50</v>
      </c>
      <c r="I23" s="5">
        <v>35290</v>
      </c>
      <c r="J23" s="5">
        <v>38258</v>
      </c>
      <c r="K23" s="5">
        <v>25995</v>
      </c>
      <c r="L23" s="5">
        <v>28261</v>
      </c>
      <c r="M23" s="6">
        <v>9975</v>
      </c>
      <c r="N23" s="6">
        <v>10696</v>
      </c>
      <c r="O23" s="6">
        <f t="shared" si="1"/>
        <v>721</v>
      </c>
      <c r="P23" s="6">
        <f t="shared" si="2"/>
        <v>30.041666666666668</v>
      </c>
      <c r="Q23" s="5">
        <f>(J23-I23)-(L23-K23)</f>
        <v>702</v>
      </c>
    </row>
    <row r="24" spans="1:17" ht="14.25" customHeight="1">
      <c r="A24" s="1">
        <v>56</v>
      </c>
      <c r="B24" s="2" t="s">
        <v>36</v>
      </c>
      <c r="C24" s="3" t="s">
        <v>50</v>
      </c>
      <c r="D24" s="4">
        <v>42940</v>
      </c>
      <c r="E24" s="9">
        <v>0</v>
      </c>
      <c r="F24" s="4">
        <v>42970</v>
      </c>
      <c r="G24" s="9">
        <v>56</v>
      </c>
      <c r="H24" s="5">
        <f t="shared" si="0"/>
        <v>56</v>
      </c>
      <c r="I24" s="5">
        <v>0</v>
      </c>
      <c r="J24" s="5">
        <v>3444</v>
      </c>
      <c r="K24" s="5">
        <v>0</v>
      </c>
      <c r="L24" s="5">
        <v>2729</v>
      </c>
      <c r="M24" s="6">
        <v>0</v>
      </c>
      <c r="N24" s="6">
        <v>1169</v>
      </c>
      <c r="O24" s="6">
        <f t="shared" si="1"/>
        <v>1169</v>
      </c>
      <c r="P24" s="6">
        <f t="shared" si="2"/>
        <v>48.708333333333336</v>
      </c>
      <c r="Q24" s="5">
        <f>(J24-I24)-(L24-K24)</f>
        <v>715</v>
      </c>
    </row>
    <row r="25" spans="1:17" ht="15">
      <c r="A25" s="1">
        <v>58</v>
      </c>
      <c r="B25" s="2" t="s">
        <v>37</v>
      </c>
      <c r="C25" s="3" t="s">
        <v>50</v>
      </c>
      <c r="D25" s="4">
        <v>42940</v>
      </c>
      <c r="E25" s="9">
        <v>2458</v>
      </c>
      <c r="F25" s="4">
        <v>42970</v>
      </c>
      <c r="G25" s="9">
        <v>2513</v>
      </c>
      <c r="H25" s="5">
        <f t="shared" si="0"/>
        <v>55</v>
      </c>
      <c r="I25" s="5">
        <v>108058</v>
      </c>
      <c r="J25" s="5">
        <v>111113</v>
      </c>
      <c r="K25" s="5">
        <v>80539</v>
      </c>
      <c r="L25" s="5">
        <v>83009</v>
      </c>
      <c r="M25" s="6">
        <v>26991</v>
      </c>
      <c r="N25" s="6">
        <v>27711</v>
      </c>
      <c r="O25" s="6">
        <f t="shared" si="1"/>
        <v>720</v>
      </c>
      <c r="P25" s="6">
        <f t="shared" si="2"/>
        <v>30</v>
      </c>
      <c r="Q25" s="5">
        <f aca="true" t="shared" si="4" ref="Q25:Q32">(J25-I25)-(L25-K25)</f>
        <v>585</v>
      </c>
    </row>
    <row r="26" spans="1:17" ht="15">
      <c r="A26" s="1">
        <v>60</v>
      </c>
      <c r="B26" s="2" t="s">
        <v>38</v>
      </c>
      <c r="C26" s="3" t="s">
        <v>50</v>
      </c>
      <c r="D26" s="4">
        <v>42940</v>
      </c>
      <c r="E26" s="9">
        <v>1438</v>
      </c>
      <c r="F26" s="4">
        <v>42970</v>
      </c>
      <c r="G26" s="9">
        <v>1492</v>
      </c>
      <c r="H26" s="5">
        <f t="shared" si="0"/>
        <v>54</v>
      </c>
      <c r="I26" s="5">
        <v>65364</v>
      </c>
      <c r="J26" s="5">
        <v>68329</v>
      </c>
      <c r="K26" s="5">
        <v>49613</v>
      </c>
      <c r="L26" s="5">
        <v>51998</v>
      </c>
      <c r="M26" s="6">
        <v>18261</v>
      </c>
      <c r="N26" s="6">
        <v>18981</v>
      </c>
      <c r="O26" s="6">
        <f t="shared" si="1"/>
        <v>720</v>
      </c>
      <c r="P26" s="6">
        <f t="shared" si="2"/>
        <v>30</v>
      </c>
      <c r="Q26" s="5">
        <f t="shared" si="4"/>
        <v>580</v>
      </c>
    </row>
    <row r="27" spans="1:17" ht="14.25" customHeight="1">
      <c r="A27" s="1">
        <v>62</v>
      </c>
      <c r="B27" s="2" t="s">
        <v>39</v>
      </c>
      <c r="C27" s="3" t="s">
        <v>50</v>
      </c>
      <c r="D27" s="4">
        <v>42940</v>
      </c>
      <c r="E27" s="9">
        <v>669</v>
      </c>
      <c r="F27" s="4">
        <v>42970</v>
      </c>
      <c r="G27" s="9">
        <v>723</v>
      </c>
      <c r="H27" s="5">
        <f t="shared" si="0"/>
        <v>54</v>
      </c>
      <c r="I27" s="5">
        <v>44318</v>
      </c>
      <c r="J27" s="5">
        <v>48081</v>
      </c>
      <c r="K27" s="5">
        <v>38645</v>
      </c>
      <c r="L27" s="5">
        <v>41941</v>
      </c>
      <c r="M27" s="6">
        <v>9975</v>
      </c>
      <c r="N27" s="6">
        <v>10696</v>
      </c>
      <c r="O27" s="6">
        <f t="shared" si="1"/>
        <v>721</v>
      </c>
      <c r="P27" s="6">
        <f t="shared" si="2"/>
        <v>30.041666666666668</v>
      </c>
      <c r="Q27" s="5">
        <f t="shared" si="4"/>
        <v>467</v>
      </c>
    </row>
    <row r="28" spans="1:17" ht="14.25" customHeight="1">
      <c r="A28" s="1">
        <v>64</v>
      </c>
      <c r="B28" s="2" t="s">
        <v>40</v>
      </c>
      <c r="C28" s="3" t="s">
        <v>50</v>
      </c>
      <c r="D28" s="4">
        <v>42940</v>
      </c>
      <c r="E28" s="9">
        <v>1443</v>
      </c>
      <c r="F28" s="4">
        <v>42970</v>
      </c>
      <c r="G28" s="9">
        <v>1497</v>
      </c>
      <c r="H28" s="5">
        <f t="shared" si="0"/>
        <v>54</v>
      </c>
      <c r="I28" s="5">
        <v>73451</v>
      </c>
      <c r="J28" s="5">
        <v>76666</v>
      </c>
      <c r="K28" s="5">
        <v>57585</v>
      </c>
      <c r="L28" s="5">
        <v>60215</v>
      </c>
      <c r="M28" s="6">
        <v>18571</v>
      </c>
      <c r="N28" s="6">
        <v>19292</v>
      </c>
      <c r="O28" s="6">
        <f t="shared" si="1"/>
        <v>721</v>
      </c>
      <c r="P28" s="6">
        <f t="shared" si="2"/>
        <v>30.041666666666668</v>
      </c>
      <c r="Q28" s="5">
        <f t="shared" si="4"/>
        <v>585</v>
      </c>
    </row>
    <row r="29" spans="1:17" ht="15">
      <c r="A29" s="1">
        <v>69</v>
      </c>
      <c r="B29" s="2" t="s">
        <v>41</v>
      </c>
      <c r="C29" s="3" t="s">
        <v>50</v>
      </c>
      <c r="D29" s="4">
        <v>42940</v>
      </c>
      <c r="E29" s="12">
        <v>1487</v>
      </c>
      <c r="F29" s="4">
        <v>42970</v>
      </c>
      <c r="G29" s="12">
        <v>1524</v>
      </c>
      <c r="H29" s="5">
        <f>G29-E29</f>
        <v>37</v>
      </c>
      <c r="I29" s="5">
        <v>93136</v>
      </c>
      <c r="J29" s="5">
        <v>95711</v>
      </c>
      <c r="K29" s="5">
        <v>77935</v>
      </c>
      <c r="L29" s="5">
        <v>80158</v>
      </c>
      <c r="M29" s="6">
        <v>27020</v>
      </c>
      <c r="N29" s="6">
        <v>27740</v>
      </c>
      <c r="O29" s="6">
        <f>N29-M29</f>
        <v>720</v>
      </c>
      <c r="P29" s="6">
        <f aca="true" t="shared" si="5" ref="P29:P34">O29/24</f>
        <v>30</v>
      </c>
      <c r="Q29" s="5">
        <f t="shared" si="4"/>
        <v>352</v>
      </c>
    </row>
    <row r="30" spans="1:17" ht="15">
      <c r="A30" s="1">
        <v>71</v>
      </c>
      <c r="B30" s="2" t="s">
        <v>42</v>
      </c>
      <c r="C30" s="3" t="s">
        <v>50</v>
      </c>
      <c r="D30" s="4">
        <v>42940</v>
      </c>
      <c r="E30" s="9">
        <v>34</v>
      </c>
      <c r="F30" s="4">
        <v>42970</v>
      </c>
      <c r="G30" s="9">
        <v>68</v>
      </c>
      <c r="H30" s="5">
        <f>G30-E30</f>
        <v>34</v>
      </c>
      <c r="I30" s="5">
        <v>3386</v>
      </c>
      <c r="J30" s="5">
        <v>6795</v>
      </c>
      <c r="K30" s="5">
        <v>3113</v>
      </c>
      <c r="L30" s="5">
        <v>6255</v>
      </c>
      <c r="M30" s="6">
        <v>1081</v>
      </c>
      <c r="N30" s="6">
        <v>1798</v>
      </c>
      <c r="O30" s="6">
        <f>N30-M30</f>
        <v>717</v>
      </c>
      <c r="P30" s="6">
        <f t="shared" si="5"/>
        <v>29.875</v>
      </c>
      <c r="Q30" s="5">
        <f t="shared" si="4"/>
        <v>267</v>
      </c>
    </row>
    <row r="31" spans="1:17" ht="15">
      <c r="A31" s="1">
        <v>73</v>
      </c>
      <c r="B31" s="2" t="s">
        <v>43</v>
      </c>
      <c r="C31" s="3" t="s">
        <v>50</v>
      </c>
      <c r="D31" s="4">
        <v>42940</v>
      </c>
      <c r="E31" s="9">
        <v>23</v>
      </c>
      <c r="F31" s="4">
        <v>42970</v>
      </c>
      <c r="G31" s="9">
        <v>47</v>
      </c>
      <c r="H31" s="5">
        <f>G31-E31</f>
        <v>24</v>
      </c>
      <c r="I31" s="5">
        <v>1882</v>
      </c>
      <c r="J31" s="5">
        <v>3802</v>
      </c>
      <c r="K31" s="5">
        <v>1687</v>
      </c>
      <c r="L31" s="5">
        <v>3402</v>
      </c>
      <c r="M31" s="6">
        <v>1078</v>
      </c>
      <c r="N31" s="6">
        <v>1798</v>
      </c>
      <c r="O31" s="6">
        <f>N31-M31</f>
        <v>720</v>
      </c>
      <c r="P31" s="6">
        <f t="shared" si="5"/>
        <v>30</v>
      </c>
      <c r="Q31" s="5">
        <f t="shared" si="4"/>
        <v>205</v>
      </c>
    </row>
    <row r="32" spans="1:17" ht="15">
      <c r="A32" s="1">
        <v>75</v>
      </c>
      <c r="B32" s="2" t="s">
        <v>44</v>
      </c>
      <c r="C32" s="3" t="s">
        <v>50</v>
      </c>
      <c r="D32" s="4">
        <v>42940</v>
      </c>
      <c r="E32" s="9">
        <v>42</v>
      </c>
      <c r="F32" s="4">
        <v>42970</v>
      </c>
      <c r="G32" s="9">
        <v>84</v>
      </c>
      <c r="H32" s="5">
        <f>G32-E32</f>
        <v>42</v>
      </c>
      <c r="I32" s="5">
        <v>2762</v>
      </c>
      <c r="J32" s="5">
        <v>5528</v>
      </c>
      <c r="K32" s="5">
        <v>2368</v>
      </c>
      <c r="L32" s="5">
        <v>4740</v>
      </c>
      <c r="M32" s="6">
        <v>1078</v>
      </c>
      <c r="N32" s="6">
        <v>1798</v>
      </c>
      <c r="O32" s="6">
        <f>N32-M32</f>
        <v>720</v>
      </c>
      <c r="P32" s="6">
        <f t="shared" si="5"/>
        <v>30</v>
      </c>
      <c r="Q32" s="5">
        <f t="shared" si="4"/>
        <v>394</v>
      </c>
    </row>
    <row r="33" spans="1:17" ht="15">
      <c r="A33" s="1">
        <v>79</v>
      </c>
      <c r="B33" s="2" t="s">
        <v>46</v>
      </c>
      <c r="C33" s="3" t="s">
        <v>50</v>
      </c>
      <c r="D33" s="4">
        <v>42940</v>
      </c>
      <c r="E33" s="9"/>
      <c r="F33" s="4">
        <v>42970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50</v>
      </c>
      <c r="D34" s="4">
        <v>42940</v>
      </c>
      <c r="E34" s="9">
        <v>1062</v>
      </c>
      <c r="F34" s="4">
        <v>42970</v>
      </c>
      <c r="G34" s="9">
        <v>1088</v>
      </c>
      <c r="H34" s="5">
        <f>G34-E34</f>
        <v>26</v>
      </c>
      <c r="I34" s="5">
        <v>66815</v>
      </c>
      <c r="J34" s="5">
        <v>68898</v>
      </c>
      <c r="K34" s="5">
        <v>54061</v>
      </c>
      <c r="L34" s="5">
        <v>55901</v>
      </c>
      <c r="M34" s="5">
        <v>26992</v>
      </c>
      <c r="N34" s="5">
        <v>27713</v>
      </c>
      <c r="O34" s="6">
        <f>N34-M34</f>
        <v>721</v>
      </c>
      <c r="P34" s="6">
        <f t="shared" si="5"/>
        <v>30.041666666666668</v>
      </c>
      <c r="Q34" s="5">
        <f>(J34-I34)-(L34-K34)</f>
        <v>243</v>
      </c>
    </row>
    <row r="35" spans="3:14" ht="15" customHeight="1">
      <c r="C35" s="13" t="s">
        <v>49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4.2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4.2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.7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35:N39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2017-08-23T07:33:05Z</cp:lastPrinted>
  <dcterms:created xsi:type="dcterms:W3CDTF">2011-12-05T20:30:31Z</dcterms:created>
  <dcterms:modified xsi:type="dcterms:W3CDTF">2017-11-15T11:29:41Z</dcterms:modified>
  <cp:category/>
  <cp:version/>
  <cp:contentType/>
  <cp:contentStatus/>
</cp:coreProperties>
</file>